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6" i="1"/>
  <c r="C30" l="1"/>
  <c r="C33" s="1"/>
  <c r="B16"/>
  <c r="B33" s="1"/>
</calcChain>
</file>

<file path=xl/sharedStrings.xml><?xml version="1.0" encoding="utf-8"?>
<sst xmlns="http://schemas.openxmlformats.org/spreadsheetml/2006/main" count="63" uniqueCount="59">
  <si>
    <t>Vanredno obezbeđenje</t>
  </si>
  <si>
    <t xml:space="preserve">Program </t>
  </si>
  <si>
    <t>datum izveštaja</t>
  </si>
  <si>
    <t>relaizovani troškovi bez PDV</t>
  </si>
  <si>
    <t>predviđeni troškovi bez PDV</t>
  </si>
  <si>
    <t>napomena</t>
  </si>
  <si>
    <t>TROŠKOVI PRODUKCIJE PROGRAMA</t>
  </si>
  <si>
    <t xml:space="preserve">UKUPNO </t>
  </si>
  <si>
    <t>Osiguranje od odgovornosti</t>
  </si>
  <si>
    <t>31.12.2013.</t>
  </si>
  <si>
    <t xml:space="preserve">Vanredno servisiranje PP aparata </t>
  </si>
  <si>
    <t>Merenje otpora gromobranskog uzemljenja (ground support, bina) i merenje otpora zaštitnog uzemljenja</t>
  </si>
  <si>
    <t>Agencija Avala</t>
  </si>
  <si>
    <t>Fizob Plus</t>
  </si>
  <si>
    <t>Leader group</t>
  </si>
  <si>
    <t>Dežurstvo vatrogasnog vozila</t>
  </si>
  <si>
    <t>Omladinska zadruga TIM</t>
  </si>
  <si>
    <t>Radnici za fizičke poslove</t>
  </si>
  <si>
    <t>Najam opreme, trasport i montaža (kancelarijski kontejener, sanitarni kontejenri sa tankovima, toalet kabine za publiku)</t>
  </si>
  <si>
    <t>Toi Toi d.o.o.</t>
  </si>
  <si>
    <t>Relaizovani troškovi bez PDV</t>
  </si>
  <si>
    <t>Opštinska taksa za dobijanje saglasnosti</t>
  </si>
  <si>
    <t>GO Stari Grad</t>
  </si>
  <si>
    <t>Taksa za dobijanje saglasnosti</t>
  </si>
  <si>
    <t>Gradski sekretarijat za saobraćaj</t>
  </si>
  <si>
    <t>Doga d.o.o.</t>
  </si>
  <si>
    <t>Izrada akreditacija</t>
  </si>
  <si>
    <t>Rent Event</t>
  </si>
  <si>
    <t xml:space="preserve">Produkcija u okviru izvožačke umetnosti ZAIR CRVENKA </t>
  </si>
  <si>
    <t>Fabrika Zvuka</t>
  </si>
  <si>
    <t>Troškovi izvođača</t>
  </si>
  <si>
    <t>Nature Boy Production d.o.o.</t>
  </si>
  <si>
    <t>Gorivo za agregate</t>
  </si>
  <si>
    <t>Troškovi realizacije ukupno</t>
  </si>
  <si>
    <t xml:space="preserve">     Troškovi organizacije i realizacije</t>
  </si>
  <si>
    <t>Doček Nove godine</t>
  </si>
  <si>
    <t>Predviđeni troškovi bez PDV-a</t>
  </si>
  <si>
    <t>Dobavljač</t>
  </si>
  <si>
    <t>Voditeljski ugovor</t>
  </si>
  <si>
    <t>Troškovi izvođača  ukupno</t>
  </si>
  <si>
    <t>honorari su dati u bruto iznostu</t>
  </si>
  <si>
    <t xml:space="preserve">15. 1. 2014. </t>
  </si>
  <si>
    <t>Ketering za izvodjače i radnike</t>
  </si>
  <si>
    <t>Šator za izvodjače i softversku jedinicu sa prevozom, montažom i grejanjem</t>
  </si>
  <si>
    <t>Svetlana Ražnatović</t>
  </si>
  <si>
    <t>Nataša Bekvalac</t>
  </si>
  <si>
    <t>Konstrukcija velike bine sa ozvučenjem i osvetljenjem</t>
  </si>
  <si>
    <t>Sve troškove preuzeo RTV "Pink"</t>
  </si>
  <si>
    <t>Služba ugostiteljstva grada Beograda</t>
  </si>
  <si>
    <t>Nema troškova</t>
  </si>
  <si>
    <t>Kiki Lesandrić</t>
  </si>
  <si>
    <t>Pomoćni radnici</t>
  </si>
  <si>
    <t xml:space="preserve">Omladinska zadruga Gaudeamus </t>
  </si>
  <si>
    <t>Honorar za voditelja programa, Vladimira Stanojevića  ***</t>
  </si>
  <si>
    <r>
      <t>Honorar za voditeljku programa, Mićalović Draganu</t>
    </r>
    <r>
      <rPr>
        <b/>
        <sz val="12"/>
        <color indexed="8"/>
        <rFont val="Calibri"/>
        <family val="2"/>
      </rPr>
      <t xml:space="preserve"> ***</t>
    </r>
  </si>
  <si>
    <r>
      <t>Honorari za izvođače Jelenu Tomašević i bend Kikija Lesendrića)</t>
    </r>
    <r>
      <rPr>
        <b/>
        <sz val="12"/>
        <color indexed="8"/>
        <rFont val="Calibri"/>
        <family val="2"/>
      </rPr>
      <t xml:space="preserve"> ***</t>
    </r>
  </si>
  <si>
    <t>Honorar  izvođača Nikole Rokvića ***</t>
  </si>
  <si>
    <t>***</t>
  </si>
  <si>
    <t>Donacija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</si>
</sst>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sz val="11"/>
      <color indexed="8"/>
      <name val="Verdana"/>
      <family val="2"/>
      <charset val="238"/>
    </font>
    <font>
      <sz val="11"/>
      <color indexed="9"/>
      <name val="Verdana"/>
      <family val="2"/>
      <charset val="238"/>
    </font>
    <font>
      <sz val="11"/>
      <color indexed="20"/>
      <name val="Verdana"/>
      <family val="2"/>
      <charset val="238"/>
    </font>
    <font>
      <b/>
      <sz val="11"/>
      <color indexed="52"/>
      <name val="Verdana"/>
      <family val="2"/>
      <charset val="238"/>
    </font>
    <font>
      <b/>
      <sz val="11"/>
      <color indexed="9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11"/>
      <color indexed="23"/>
      <name val="Verdana"/>
      <family val="2"/>
      <charset val="238"/>
    </font>
    <font>
      <sz val="11"/>
      <color indexed="17"/>
      <name val="Verdana"/>
      <family val="2"/>
      <charset val="238"/>
    </font>
    <font>
      <b/>
      <sz val="15"/>
      <color indexed="56"/>
      <name val="Verdana"/>
      <family val="2"/>
      <charset val="238"/>
    </font>
    <font>
      <b/>
      <sz val="13"/>
      <color indexed="56"/>
      <name val="Verdana"/>
      <family val="2"/>
      <charset val="238"/>
    </font>
    <font>
      <b/>
      <sz val="11"/>
      <color indexed="56"/>
      <name val="Verdana"/>
      <family val="2"/>
      <charset val="238"/>
    </font>
    <font>
      <sz val="11"/>
      <color indexed="62"/>
      <name val="Verdana"/>
      <family val="2"/>
      <charset val="238"/>
    </font>
    <font>
      <sz val="11"/>
      <color indexed="52"/>
      <name val="Verdana"/>
      <family val="2"/>
      <charset val="238"/>
    </font>
    <font>
      <sz val="11"/>
      <color indexed="60"/>
      <name val="Verdana"/>
      <family val="2"/>
      <charset val="238"/>
    </font>
    <font>
      <sz val="10"/>
      <name val="Arial"/>
      <family val="2"/>
      <charset val="238"/>
    </font>
    <font>
      <b/>
      <sz val="11"/>
      <color indexed="63"/>
      <name val="Verdana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Verdana"/>
      <family val="2"/>
      <charset val="238"/>
    </font>
    <font>
      <sz val="11"/>
      <color indexed="10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1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62"/>
      <name val="Calibri"/>
      <family val="2"/>
      <charset val="238"/>
    </font>
    <font>
      <b/>
      <sz val="12"/>
      <color indexed="53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6" fillId="0" borderId="0"/>
    <xf numFmtId="0" fontId="15" fillId="0" borderId="0"/>
    <xf numFmtId="0" fontId="15" fillId="0" borderId="0"/>
    <xf numFmtId="0" fontId="1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22" fillId="24" borderId="10" xfId="40" applyFont="1" applyFill="1" applyBorder="1" applyAlignment="1" applyProtection="1">
      <alignment horizontal="center" vertical="center" wrapText="1"/>
    </xf>
    <xf numFmtId="4" fontId="22" fillId="24" borderId="10" xfId="40" applyNumberFormat="1" applyFont="1" applyFill="1" applyBorder="1" applyAlignment="1">
      <alignment horizontal="center" wrapText="1"/>
    </xf>
    <xf numFmtId="0" fontId="22" fillId="24" borderId="10" xfId="37" applyFont="1" applyFill="1" applyBorder="1" applyAlignment="1">
      <alignment horizontal="center" vertical="center"/>
    </xf>
    <xf numFmtId="4" fontId="23" fillId="25" borderId="11" xfId="40" applyNumberFormat="1" applyFont="1" applyFill="1" applyBorder="1" applyProtection="1"/>
    <xf numFmtId="0" fontId="23" fillId="25" borderId="11" xfId="40" applyFont="1" applyFill="1" applyBorder="1" applyAlignment="1" applyProtection="1">
      <alignment horizontal="left" wrapText="1"/>
    </xf>
    <xf numFmtId="4" fontId="24" fillId="26" borderId="11" xfId="40" applyNumberFormat="1" applyFont="1" applyFill="1" applyBorder="1" applyAlignment="1" applyProtection="1">
      <alignment horizontal="right"/>
    </xf>
    <xf numFmtId="0" fontId="23" fillId="0" borderId="11" xfId="37" applyFont="1" applyBorder="1"/>
    <xf numFmtId="4" fontId="24" fillId="26" borderId="12" xfId="40" applyNumberFormat="1" applyFont="1" applyFill="1" applyBorder="1" applyAlignment="1" applyProtection="1">
      <alignment horizontal="right"/>
    </xf>
    <xf numFmtId="4" fontId="23" fillId="0" borderId="11" xfId="40" applyNumberFormat="1" applyFont="1" applyBorder="1" applyProtection="1"/>
    <xf numFmtId="0" fontId="23" fillId="0" borderId="11" xfId="37" applyFont="1" applyBorder="1" applyAlignment="1">
      <alignment horizontal="left"/>
    </xf>
    <xf numFmtId="0" fontId="23" fillId="25" borderId="17" xfId="40" applyFont="1" applyFill="1" applyBorder="1" applyAlignment="1" applyProtection="1">
      <alignment horizontal="left" wrapText="1"/>
    </xf>
    <xf numFmtId="4" fontId="24" fillId="26" borderId="17" xfId="40" applyNumberFormat="1" applyFont="1" applyFill="1" applyBorder="1" applyAlignment="1" applyProtection="1">
      <alignment horizontal="right"/>
    </xf>
    <xf numFmtId="4" fontId="23" fillId="25" borderId="17" xfId="40" applyNumberFormat="1" applyFont="1" applyFill="1" applyBorder="1" applyProtection="1"/>
    <xf numFmtId="0" fontId="23" fillId="0" borderId="17" xfId="37" applyFont="1" applyBorder="1"/>
    <xf numFmtId="0" fontId="25" fillId="25" borderId="11" xfId="40" applyFont="1" applyFill="1" applyBorder="1" applyAlignment="1" applyProtection="1">
      <alignment horizontal="left" wrapText="1"/>
    </xf>
    <xf numFmtId="0" fontId="23" fillId="25" borderId="17" xfId="37" applyFont="1" applyFill="1" applyBorder="1"/>
    <xf numFmtId="0" fontId="26" fillId="0" borderId="13" xfId="37" applyFont="1" applyBorder="1" applyAlignment="1">
      <alignment horizontal="left" wrapText="1"/>
    </xf>
    <xf numFmtId="4" fontId="26" fillId="0" borderId="14" xfId="37" applyNumberFormat="1" applyFont="1" applyBorder="1" applyAlignment="1">
      <alignment horizontal="right"/>
    </xf>
    <xf numFmtId="4" fontId="27" fillId="25" borderId="14" xfId="37" applyNumberFormat="1" applyFont="1" applyFill="1" applyBorder="1"/>
    <xf numFmtId="0" fontId="23" fillId="0" borderId="13" xfId="37" applyFont="1" applyBorder="1"/>
    <xf numFmtId="0" fontId="22" fillId="24" borderId="10" xfId="37" applyFont="1" applyFill="1" applyBorder="1" applyAlignment="1">
      <alignment horizontal="center"/>
    </xf>
    <xf numFmtId="4" fontId="24" fillId="26" borderId="13" xfId="40" applyNumberFormat="1" applyFont="1" applyFill="1" applyBorder="1" applyAlignment="1" applyProtection="1">
      <alignment horizontal="right"/>
    </xf>
    <xf numFmtId="4" fontId="23" fillId="26" borderId="17" xfId="40" applyNumberFormat="1" applyFont="1" applyFill="1" applyBorder="1" applyAlignment="1" applyProtection="1">
      <alignment horizontal="right"/>
    </xf>
    <xf numFmtId="0" fontId="23" fillId="0" borderId="11" xfId="37" applyFont="1" applyBorder="1" applyAlignment="1">
      <alignment horizontal="left" wrapText="1"/>
    </xf>
    <xf numFmtId="0" fontId="23" fillId="0" borderId="11" xfId="37" applyFont="1" applyBorder="1" applyAlignment="1">
      <alignment wrapText="1"/>
    </xf>
    <xf numFmtId="0" fontId="25" fillId="25" borderId="17" xfId="40" applyFont="1" applyFill="1" applyBorder="1" applyAlignment="1" applyProtection="1">
      <alignment horizontal="left" wrapText="1"/>
    </xf>
    <xf numFmtId="0" fontId="25" fillId="25" borderId="11" xfId="40" applyFont="1" applyFill="1" applyBorder="1" applyAlignment="1" applyProtection="1">
      <alignment horizontal="center" wrapText="1"/>
    </xf>
    <xf numFmtId="0" fontId="25" fillId="25" borderId="17" xfId="40" applyFont="1" applyFill="1" applyBorder="1" applyAlignment="1" applyProtection="1">
      <alignment horizontal="center" wrapText="1"/>
    </xf>
    <xf numFmtId="4" fontId="24" fillId="26" borderId="21" xfId="40" applyNumberFormat="1" applyFont="1" applyFill="1" applyBorder="1" applyAlignment="1" applyProtection="1">
      <alignment horizontal="right"/>
    </xf>
    <xf numFmtId="4" fontId="23" fillId="0" borderId="17" xfId="40" applyNumberFormat="1" applyFont="1" applyBorder="1" applyProtection="1"/>
    <xf numFmtId="0" fontId="23" fillId="0" borderId="17" xfId="37" applyFont="1" applyBorder="1" applyAlignment="1">
      <alignment horizontal="left" wrapText="1"/>
    </xf>
    <xf numFmtId="4" fontId="24" fillId="26" borderId="15" xfId="40" applyNumberFormat="1" applyFont="1" applyFill="1" applyBorder="1" applyAlignment="1" applyProtection="1">
      <alignment horizontal="right"/>
    </xf>
    <xf numFmtId="0" fontId="26" fillId="0" borderId="13" xfId="37" applyFont="1" applyBorder="1" applyAlignment="1">
      <alignment horizontal="right" wrapText="1"/>
    </xf>
    <xf numFmtId="4" fontId="26" fillId="0" borderId="17" xfId="37" applyNumberFormat="1" applyFont="1" applyBorder="1" applyAlignment="1">
      <alignment horizontal="right"/>
    </xf>
    <xf numFmtId="4" fontId="27" fillId="0" borderId="14" xfId="37" applyNumberFormat="1" applyFont="1" applyBorder="1"/>
    <xf numFmtId="0" fontId="23" fillId="0" borderId="16" xfId="37" applyFont="1" applyBorder="1"/>
    <xf numFmtId="0" fontId="20" fillId="0" borderId="17" xfId="0" applyFont="1" applyBorder="1" applyAlignment="1">
      <alignment horizontal="left"/>
    </xf>
    <xf numFmtId="4" fontId="21" fillId="0" borderId="17" xfId="0" applyNumberFormat="1" applyFont="1" applyBorder="1"/>
    <xf numFmtId="0" fontId="21" fillId="0" borderId="17" xfId="0" applyFont="1" applyBorder="1"/>
    <xf numFmtId="4" fontId="28" fillId="0" borderId="17" xfId="0" applyNumberFormat="1" applyFont="1" applyBorder="1"/>
    <xf numFmtId="0" fontId="28" fillId="0" borderId="0" xfId="0" applyFont="1"/>
    <xf numFmtId="0" fontId="23" fillId="0" borderId="11" xfId="37" applyFont="1" applyBorder="1" applyAlignment="1">
      <alignment horizontal="left" vertical="center"/>
    </xf>
    <xf numFmtId="0" fontId="23" fillId="0" borderId="11" xfId="37" applyFont="1" applyBorder="1" applyAlignment="1">
      <alignment horizontal="left" vertical="center" wrapText="1"/>
    </xf>
    <xf numFmtId="0" fontId="23" fillId="0" borderId="11" xfId="37" applyFont="1" applyBorder="1" applyAlignment="1">
      <alignment vertical="center"/>
    </xf>
    <xf numFmtId="0" fontId="23" fillId="0" borderId="17" xfId="37" applyFont="1" applyBorder="1" applyAlignment="1">
      <alignment horizontal="left" vertical="center" wrapText="1"/>
    </xf>
    <xf numFmtId="0" fontId="23" fillId="0" borderId="17" xfId="37" applyFont="1" applyBorder="1" applyAlignment="1">
      <alignment vertical="center"/>
    </xf>
    <xf numFmtId="0" fontId="25" fillId="25" borderId="22" xfId="40" applyFont="1" applyFill="1" applyBorder="1" applyAlignment="1" applyProtection="1">
      <alignment horizontal="center" wrapText="1"/>
    </xf>
    <xf numFmtId="4" fontId="24" fillId="26" borderId="23" xfId="40" applyNumberFormat="1" applyFont="1" applyFill="1" applyBorder="1" applyAlignment="1" applyProtection="1">
      <alignment horizontal="right"/>
    </xf>
    <xf numFmtId="4" fontId="23" fillId="0" borderId="22" xfId="40" applyNumberFormat="1" applyFont="1" applyBorder="1" applyProtection="1"/>
    <xf numFmtId="0" fontId="23" fillId="0" borderId="22" xfId="37" applyFont="1" applyBorder="1" applyAlignment="1">
      <alignment horizontal="left" wrapText="1"/>
    </xf>
    <xf numFmtId="0" fontId="23" fillId="0" borderId="22" xfId="40" applyFont="1" applyBorder="1" applyAlignment="1" applyProtection="1">
      <alignment horizontal="center" wrapText="1"/>
    </xf>
    <xf numFmtId="0" fontId="30" fillId="0" borderId="0" xfId="0" applyFont="1" applyAlignment="1">
      <alignment horizontal="center"/>
    </xf>
    <xf numFmtId="0" fontId="20" fillId="27" borderId="18" xfId="0" applyFont="1" applyFill="1" applyBorder="1" applyAlignment="1">
      <alignment horizontal="center"/>
    </xf>
    <xf numFmtId="0" fontId="20" fillId="27" borderId="19" xfId="0" applyFont="1" applyFill="1" applyBorder="1" applyAlignment="1">
      <alignment horizontal="center"/>
    </xf>
    <xf numFmtId="0" fontId="20" fillId="27" borderId="20" xfId="0" applyFont="1" applyFill="1" applyBorder="1" applyAlignment="1">
      <alignment horizontal="center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8"/>
    <cellStyle name="Normal 3" xfId="39"/>
    <cellStyle name="Normal_Sheet1" xfId="37"/>
    <cellStyle name="Normal_Sheet1_1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D12" sqref="D12"/>
    </sheetView>
  </sheetViews>
  <sheetFormatPr defaultRowHeight="15.75"/>
  <cols>
    <col min="1" max="1" width="23.28515625" style="2" customWidth="1"/>
    <col min="2" max="2" width="20.28515625" style="1" bestFit="1" customWidth="1"/>
    <col min="3" max="3" width="18.5703125" style="1" customWidth="1"/>
    <col min="4" max="4" width="35.140625" style="1" bestFit="1" customWidth="1"/>
    <col min="5" max="16384" width="9.140625" style="1"/>
  </cols>
  <sheetData>
    <row r="1" spans="1:4" ht="21" customHeight="1">
      <c r="A1" s="57" t="s">
        <v>6</v>
      </c>
      <c r="B1" s="58"/>
      <c r="C1" s="58"/>
      <c r="D1" s="59"/>
    </row>
    <row r="2" spans="1:4" ht="21.75" customHeight="1">
      <c r="A2" s="2" t="s">
        <v>1</v>
      </c>
      <c r="B2" s="3" t="s">
        <v>35</v>
      </c>
      <c r="C2" s="1" t="s">
        <v>9</v>
      </c>
    </row>
    <row r="3" spans="1:4" ht="20.25" customHeight="1" thickBot="1">
      <c r="A3" s="2" t="s">
        <v>2</v>
      </c>
      <c r="B3" s="1" t="s">
        <v>41</v>
      </c>
      <c r="D3" s="4"/>
    </row>
    <row r="4" spans="1:4" ht="47.25">
      <c r="A4" s="5" t="s">
        <v>34</v>
      </c>
      <c r="B4" s="6" t="s">
        <v>36</v>
      </c>
      <c r="C4" s="6" t="s">
        <v>20</v>
      </c>
      <c r="D4" s="7" t="s">
        <v>37</v>
      </c>
    </row>
    <row r="5" spans="1:4" ht="103.5" customHeight="1">
      <c r="A5" s="9" t="s">
        <v>18</v>
      </c>
      <c r="B5" s="10">
        <v>0</v>
      </c>
      <c r="C5" s="8">
        <v>203000</v>
      </c>
      <c r="D5" s="46" t="s">
        <v>19</v>
      </c>
    </row>
    <row r="6" spans="1:4" ht="22.5" customHeight="1">
      <c r="A6" s="9" t="s">
        <v>0</v>
      </c>
      <c r="B6" s="12">
        <v>0</v>
      </c>
      <c r="C6" s="13">
        <v>0</v>
      </c>
      <c r="D6" s="14" t="s">
        <v>58</v>
      </c>
    </row>
    <row r="7" spans="1:4" ht="31.5">
      <c r="A7" s="9" t="s">
        <v>8</v>
      </c>
      <c r="B7" s="10">
        <v>0</v>
      </c>
      <c r="C7" s="13">
        <v>0</v>
      </c>
      <c r="D7" s="14" t="s">
        <v>58</v>
      </c>
    </row>
    <row r="8" spans="1:4" ht="36" customHeight="1">
      <c r="A8" s="9" t="s">
        <v>10</v>
      </c>
      <c r="B8" s="10">
        <v>0</v>
      </c>
      <c r="C8" s="8">
        <v>34800</v>
      </c>
      <c r="D8" s="11" t="s">
        <v>13</v>
      </c>
    </row>
    <row r="9" spans="1:4" ht="93.75" customHeight="1">
      <c r="A9" s="9" t="s">
        <v>11</v>
      </c>
      <c r="B9" s="10">
        <v>0</v>
      </c>
      <c r="C9" s="8">
        <v>61000</v>
      </c>
      <c r="D9" s="46" t="s">
        <v>12</v>
      </c>
    </row>
    <row r="10" spans="1:4" ht="32.25" customHeight="1">
      <c r="A10" s="9" t="s">
        <v>32</v>
      </c>
      <c r="B10" s="10">
        <v>0</v>
      </c>
      <c r="C10" s="8">
        <v>447125</v>
      </c>
      <c r="D10" s="14" t="s">
        <v>14</v>
      </c>
    </row>
    <row r="11" spans="1:4" ht="32.25" customHeight="1">
      <c r="A11" s="9" t="s">
        <v>15</v>
      </c>
      <c r="B11" s="10">
        <v>0</v>
      </c>
      <c r="C11" s="8">
        <v>0</v>
      </c>
      <c r="D11" s="11" t="s">
        <v>58</v>
      </c>
    </row>
    <row r="12" spans="1:4" ht="33.75" customHeight="1">
      <c r="A12" s="9" t="s">
        <v>17</v>
      </c>
      <c r="B12" s="10">
        <v>0</v>
      </c>
      <c r="C12" s="8">
        <v>36991.5</v>
      </c>
      <c r="D12" s="11" t="s">
        <v>16</v>
      </c>
    </row>
    <row r="13" spans="1:4" ht="35.25" customHeight="1">
      <c r="A13" s="15" t="s">
        <v>21</v>
      </c>
      <c r="B13" s="16"/>
      <c r="C13" s="17">
        <v>1700</v>
      </c>
      <c r="D13" s="18" t="s">
        <v>22</v>
      </c>
    </row>
    <row r="14" spans="1:4" ht="35.25" customHeight="1">
      <c r="A14" s="9" t="s">
        <v>23</v>
      </c>
      <c r="B14" s="10">
        <v>0</v>
      </c>
      <c r="C14" s="8">
        <v>3900</v>
      </c>
      <c r="D14" s="14" t="s">
        <v>24</v>
      </c>
    </row>
    <row r="15" spans="1:4" ht="30.75" customHeight="1">
      <c r="A15" s="19" t="s">
        <v>26</v>
      </c>
      <c r="B15" s="16">
        <v>0</v>
      </c>
      <c r="C15" s="13">
        <v>8400</v>
      </c>
      <c r="D15" s="20" t="s">
        <v>25</v>
      </c>
    </row>
    <row r="16" spans="1:4" ht="39" customHeight="1">
      <c r="A16" s="21" t="s">
        <v>33</v>
      </c>
      <c r="B16" s="22">
        <f>SUM(B6:B15)</f>
        <v>0</v>
      </c>
      <c r="C16" s="23">
        <f>SUM(C5:C15)</f>
        <v>796916.5</v>
      </c>
      <c r="D16" s="24"/>
    </row>
    <row r="17" spans="1:4" ht="119.25" customHeight="1" thickBot="1"/>
    <row r="18" spans="1:4" ht="31.5">
      <c r="A18" s="5" t="s">
        <v>30</v>
      </c>
      <c r="B18" s="6" t="s">
        <v>4</v>
      </c>
      <c r="C18" s="6" t="s">
        <v>3</v>
      </c>
      <c r="D18" s="25" t="s">
        <v>5</v>
      </c>
    </row>
    <row r="19" spans="1:4" ht="31.5">
      <c r="A19" s="55" t="s">
        <v>42</v>
      </c>
      <c r="B19" s="26">
        <v>0</v>
      </c>
      <c r="C19" s="27">
        <v>0</v>
      </c>
      <c r="D19" s="28" t="s">
        <v>48</v>
      </c>
    </row>
    <row r="20" spans="1:4" ht="33.75" customHeight="1">
      <c r="A20" s="55" t="s">
        <v>51</v>
      </c>
      <c r="B20" s="10">
        <v>0</v>
      </c>
      <c r="C20" s="27">
        <v>91624.8</v>
      </c>
      <c r="D20" s="29" t="s">
        <v>52</v>
      </c>
    </row>
    <row r="21" spans="1:4" ht="47.25">
      <c r="A21" s="30" t="s">
        <v>53</v>
      </c>
      <c r="B21" s="16">
        <v>0</v>
      </c>
      <c r="C21" s="27">
        <v>50000</v>
      </c>
      <c r="D21" s="50" t="s">
        <v>29</v>
      </c>
    </row>
    <row r="22" spans="1:4" ht="47.25">
      <c r="A22" s="30" t="s">
        <v>54</v>
      </c>
      <c r="B22" s="16">
        <v>0</v>
      </c>
      <c r="C22" s="27">
        <v>79564.62</v>
      </c>
      <c r="D22" s="18" t="s">
        <v>38</v>
      </c>
    </row>
    <row r="23" spans="1:4" ht="63.75" customHeight="1">
      <c r="A23" s="31" t="s">
        <v>55</v>
      </c>
      <c r="B23" s="10">
        <v>0</v>
      </c>
      <c r="C23" s="13">
        <v>2200000</v>
      </c>
      <c r="D23" s="47" t="s">
        <v>28</v>
      </c>
    </row>
    <row r="24" spans="1:4" ht="45" customHeight="1">
      <c r="A24" s="32" t="s">
        <v>45</v>
      </c>
      <c r="B24" s="33">
        <v>0</v>
      </c>
      <c r="C24" s="34">
        <v>0</v>
      </c>
      <c r="D24" s="35" t="s">
        <v>49</v>
      </c>
    </row>
    <row r="25" spans="1:4" ht="40.5" customHeight="1">
      <c r="A25" s="32" t="s">
        <v>44</v>
      </c>
      <c r="B25" s="33">
        <v>0</v>
      </c>
      <c r="C25" s="34">
        <v>0</v>
      </c>
      <c r="D25" s="35" t="s">
        <v>49</v>
      </c>
    </row>
    <row r="26" spans="1:4" ht="40.5" customHeight="1">
      <c r="A26" s="51" t="s">
        <v>50</v>
      </c>
      <c r="B26" s="52">
        <v>0</v>
      </c>
      <c r="C26" s="53">
        <v>0</v>
      </c>
      <c r="D26" s="54" t="s">
        <v>49</v>
      </c>
    </row>
    <row r="27" spans="1:4" ht="36" customHeight="1">
      <c r="A27" s="32" t="s">
        <v>56</v>
      </c>
      <c r="B27" s="33"/>
      <c r="C27" s="34">
        <v>1200000</v>
      </c>
      <c r="D27" s="35" t="s">
        <v>31</v>
      </c>
    </row>
    <row r="28" spans="1:4" ht="66" customHeight="1">
      <c r="A28" s="32" t="s">
        <v>46</v>
      </c>
      <c r="B28" s="36">
        <v>0</v>
      </c>
      <c r="C28" s="34">
        <v>0</v>
      </c>
      <c r="D28" s="49" t="s">
        <v>47</v>
      </c>
    </row>
    <row r="29" spans="1:4" ht="63">
      <c r="A29" s="19" t="s">
        <v>43</v>
      </c>
      <c r="B29" s="36">
        <v>0</v>
      </c>
      <c r="C29" s="13">
        <v>149706.48000000001</v>
      </c>
      <c r="D29" s="48" t="s">
        <v>27</v>
      </c>
    </row>
    <row r="30" spans="1:4" ht="31.5">
      <c r="A30" s="37" t="s">
        <v>39</v>
      </c>
      <c r="B30" s="38">
        <v>0</v>
      </c>
      <c r="C30" s="39">
        <f>SUM(C19:C29)</f>
        <v>3770895.9</v>
      </c>
      <c r="D30" s="40"/>
    </row>
    <row r="31" spans="1:4" ht="24.75" customHeight="1">
      <c r="A31" s="56" t="s">
        <v>57</v>
      </c>
      <c r="D31" s="45" t="s">
        <v>40</v>
      </c>
    </row>
    <row r="33" spans="1:4" ht="21.75" customHeight="1">
      <c r="A33" s="41" t="s">
        <v>7</v>
      </c>
      <c r="B33" s="42">
        <f>B16+B30</f>
        <v>0</v>
      </c>
      <c r="C33" s="44">
        <f>C16+C30</f>
        <v>4567812.4000000004</v>
      </c>
      <c r="D33" s="43"/>
    </row>
  </sheetData>
  <mergeCells count="1">
    <mergeCell ref="A1:D1"/>
  </mergeCells>
  <pageMargins left="0.17" right="0.27" top="0.75" bottom="0.75" header="0.28999999999999998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Krstic</dc:creator>
  <cp:lastModifiedBy>boris.jovanovic</cp:lastModifiedBy>
  <cp:lastPrinted>2014-01-17T10:13:30Z</cp:lastPrinted>
  <dcterms:created xsi:type="dcterms:W3CDTF">2012-09-27T14:39:20Z</dcterms:created>
  <dcterms:modified xsi:type="dcterms:W3CDTF">2014-01-17T10:26:08Z</dcterms:modified>
</cp:coreProperties>
</file>